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<sst xmlns="http://schemas.openxmlformats.org/spreadsheetml/2006/main" count="43" uniqueCount="36">
  <si>
    <t>京卡-损益预算-2022</t>
  </si>
  <si>
    <t>项目</t>
  </si>
  <si>
    <t>增值税3%</t>
  </si>
  <si>
    <t>收入均为不含税收入</t>
  </si>
  <si>
    <t>单位：万元</t>
  </si>
  <si>
    <t>备注</t>
  </si>
  <si>
    <t>一、收入</t>
  </si>
  <si>
    <t>1.saas系统</t>
  </si>
  <si>
    <t>网络货运监管服务平台</t>
  </si>
  <si>
    <t>京卡发货宝</t>
  </si>
  <si>
    <t>私车公用租赁平台</t>
  </si>
  <si>
    <t>官网系统</t>
  </si>
  <si>
    <t>车队管理系统</t>
  </si>
  <si>
    <t>其他项目定制开发</t>
  </si>
  <si>
    <t>2.服务代理集成商</t>
  </si>
  <si>
    <t>ETC服务代理</t>
  </si>
  <si>
    <t>西安、榆林三级等保</t>
  </si>
  <si>
    <t>国家平台云雁接口服务</t>
  </si>
  <si>
    <t>中物联车辆定位接口服务</t>
  </si>
  <si>
    <t>小计</t>
  </si>
  <si>
    <t>二、成本</t>
  </si>
  <si>
    <t>服务器成本</t>
  </si>
  <si>
    <t>三、毛利</t>
  </si>
  <si>
    <t>四、费用</t>
  </si>
  <si>
    <t>1.管理费用</t>
  </si>
  <si>
    <t>职工薪酬（含社保）</t>
  </si>
  <si>
    <t>办公费</t>
  </si>
  <si>
    <t>差旅费</t>
  </si>
  <si>
    <t>交通费</t>
  </si>
  <si>
    <t>招待费</t>
  </si>
  <si>
    <t>车辆使用费</t>
  </si>
  <si>
    <t>房租</t>
  </si>
  <si>
    <t>软件服务费</t>
  </si>
  <si>
    <t>营业税金及附加</t>
  </si>
  <si>
    <t>其他费用</t>
  </si>
  <si>
    <t>五、利润总额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</si>
</sst>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4" borderId="6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abSelected="1" workbookViewId="0">
      <selection activeCell="G8" sqref="G8"/>
    </sheetView>
  </sheetViews>
  <sheetFormatPr defaultColWidth="9" defaultRowHeight="14" outlineLevelCol="4"/>
  <cols>
    <col min="1" max="1" width="14" style="1" customWidth="1"/>
    <col min="2" max="2" width="18.5454545454545" customWidth="1"/>
    <col min="3" max="3" width="28.6363636363636" customWidth="1"/>
    <col min="4" max="4" width="11.8181818181818" customWidth="1"/>
    <col min="5" max="5" width="16.2727272727273" customWidth="1"/>
  </cols>
  <sheetData>
    <row r="1" ht="50" customHeight="1" spans="1:5">
      <c r="A1" s="2" t="s">
        <v>0</v>
      </c>
      <c r="B1" s="3"/>
      <c r="C1" s="3"/>
      <c r="D1" s="3"/>
      <c r="E1" s="3"/>
    </row>
    <row r="2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4" t="s">
        <v>6</v>
      </c>
      <c r="B3" s="5" t="s">
        <v>7</v>
      </c>
      <c r="C3" s="5" t="s">
        <v>8</v>
      </c>
      <c r="D3" s="5">
        <v>42.7</v>
      </c>
      <c r="E3" s="5"/>
    </row>
    <row r="4" spans="1:5">
      <c r="A4" s="6"/>
      <c r="B4" s="5"/>
      <c r="C4" s="5" t="s">
        <v>9</v>
      </c>
      <c r="D4" s="5">
        <v>4.85</v>
      </c>
      <c r="E4" s="5"/>
    </row>
    <row r="5" spans="1:5">
      <c r="A5" s="6"/>
      <c r="B5" s="5"/>
      <c r="C5" s="5" t="s">
        <v>10</v>
      </c>
      <c r="D5" s="5">
        <v>9.7</v>
      </c>
      <c r="E5" s="5"/>
    </row>
    <row r="6" spans="1:5">
      <c r="A6" s="6"/>
      <c r="B6" s="5"/>
      <c r="C6" s="5" t="s">
        <v>11</v>
      </c>
      <c r="D6" s="5">
        <v>4.85</v>
      </c>
      <c r="E6" s="5"/>
    </row>
    <row r="7" spans="1:5">
      <c r="A7" s="6"/>
      <c r="B7" s="5"/>
      <c r="C7" s="5" t="s">
        <v>12</v>
      </c>
      <c r="D7" s="5">
        <v>14.12</v>
      </c>
      <c r="E7" s="5"/>
    </row>
    <row r="8" spans="1:5">
      <c r="A8" s="6"/>
      <c r="B8" s="5"/>
      <c r="C8" s="5" t="s">
        <v>13</v>
      </c>
      <c r="D8" s="5">
        <v>58.25</v>
      </c>
      <c r="E8" s="5"/>
    </row>
    <row r="9" spans="1:5">
      <c r="A9" s="6"/>
      <c r="B9" s="5" t="s">
        <v>14</v>
      </c>
      <c r="C9" s="5" t="s">
        <v>15</v>
      </c>
      <c r="D9" s="5">
        <v>48.5</v>
      </c>
      <c r="E9" s="5"/>
    </row>
    <row r="10" spans="1:5">
      <c r="A10" s="6"/>
      <c r="B10" s="5"/>
      <c r="C10" s="5" t="s">
        <v>16</v>
      </c>
      <c r="D10" s="5">
        <v>19.4</v>
      </c>
      <c r="E10" s="5"/>
    </row>
    <row r="11" spans="1:5">
      <c r="A11" s="6"/>
      <c r="B11" s="5"/>
      <c r="C11" s="5" t="s">
        <v>17</v>
      </c>
      <c r="D11" s="5">
        <v>9.7</v>
      </c>
      <c r="E11" s="5"/>
    </row>
    <row r="12" spans="1:5">
      <c r="A12" s="6"/>
      <c r="B12" s="5"/>
      <c r="C12" s="5" t="s">
        <v>18</v>
      </c>
      <c r="D12" s="5">
        <v>19.4</v>
      </c>
      <c r="E12" s="5"/>
    </row>
    <row r="13" s="1" customFormat="1" spans="1:5">
      <c r="A13" s="4" t="s">
        <v>19</v>
      </c>
      <c r="B13" s="6"/>
      <c r="C13" s="6"/>
      <c r="D13" s="6">
        <f>SUM(D3:D12)</f>
        <v>231.47</v>
      </c>
      <c r="E13" s="6"/>
    </row>
    <row r="14" spans="1:5">
      <c r="A14" s="6"/>
      <c r="B14" s="5"/>
      <c r="C14" s="5"/>
      <c r="D14" s="5"/>
      <c r="E14" s="5"/>
    </row>
    <row r="15" spans="1:5">
      <c r="A15" s="4" t="s">
        <v>20</v>
      </c>
      <c r="B15" s="5" t="s">
        <v>7</v>
      </c>
      <c r="C15" s="5" t="str">
        <f>C3</f>
        <v>网络货运监管服务平台</v>
      </c>
      <c r="D15" s="5">
        <v>12</v>
      </c>
      <c r="E15" s="5" t="s">
        <v>21</v>
      </c>
    </row>
    <row r="16" spans="1:5">
      <c r="A16" s="6"/>
      <c r="B16" s="5"/>
      <c r="C16" s="5" t="str">
        <f t="shared" ref="C16:C22" si="0">C4</f>
        <v>京卡发货宝</v>
      </c>
      <c r="D16" s="5">
        <v>0</v>
      </c>
      <c r="E16" s="5"/>
    </row>
    <row r="17" spans="1:5">
      <c r="A17" s="6"/>
      <c r="B17" s="5"/>
      <c r="C17" s="5" t="str">
        <f t="shared" si="0"/>
        <v>私车公用租赁平台</v>
      </c>
      <c r="D17" s="5">
        <v>0</v>
      </c>
      <c r="E17" s="5"/>
    </row>
    <row r="18" spans="1:5">
      <c r="A18" s="6"/>
      <c r="B18" s="5"/>
      <c r="C18" s="5" t="str">
        <f t="shared" si="0"/>
        <v>官网系统</v>
      </c>
      <c r="D18" s="5">
        <v>0.85</v>
      </c>
      <c r="E18" s="5"/>
    </row>
    <row r="19" spans="1:5">
      <c r="A19" s="6"/>
      <c r="B19" s="5"/>
      <c r="C19" s="5" t="str">
        <f t="shared" si="0"/>
        <v>车队管理系统</v>
      </c>
      <c r="D19" s="5">
        <v>0.12</v>
      </c>
      <c r="E19" s="5"/>
    </row>
    <row r="20" spans="1:5">
      <c r="A20" s="6"/>
      <c r="B20" s="5"/>
      <c r="C20" s="5" t="str">
        <f t="shared" si="0"/>
        <v>其他项目定制开发</v>
      </c>
      <c r="D20" s="5">
        <v>5</v>
      </c>
      <c r="E20" s="5"/>
    </row>
    <row r="21" spans="1:5">
      <c r="A21" s="6"/>
      <c r="B21" s="5" t="s">
        <v>14</v>
      </c>
      <c r="C21" s="5" t="str">
        <f t="shared" ref="C21:C26" si="1">C9</f>
        <v>ETC服务代理</v>
      </c>
      <c r="D21" s="5">
        <v>44.5</v>
      </c>
      <c r="E21" s="5"/>
    </row>
    <row r="22" spans="1:5">
      <c r="A22" s="6"/>
      <c r="B22" s="5"/>
      <c r="C22" s="5" t="str">
        <f t="shared" si="1"/>
        <v>西安、榆林三级等保</v>
      </c>
      <c r="D22" s="5">
        <v>5.6</v>
      </c>
      <c r="E22" s="5"/>
    </row>
    <row r="23" spans="1:5">
      <c r="A23" s="6"/>
      <c r="B23" s="5"/>
      <c r="C23" s="5" t="str">
        <f t="shared" si="1"/>
        <v>国家平台云雁接口服务</v>
      </c>
      <c r="D23" s="5">
        <v>2.8</v>
      </c>
      <c r="E23" s="5"/>
    </row>
    <row r="24" spans="1:5">
      <c r="A24" s="6"/>
      <c r="B24" s="5"/>
      <c r="C24" s="5" t="str">
        <f t="shared" si="1"/>
        <v>中物联车辆定位接口服务</v>
      </c>
      <c r="D24" s="5">
        <v>15.6</v>
      </c>
      <c r="E24" s="5"/>
    </row>
    <row r="25" s="1" customFormat="1" spans="1:5">
      <c r="A25" s="4" t="s">
        <v>19</v>
      </c>
      <c r="B25" s="6"/>
      <c r="C25" s="6"/>
      <c r="D25" s="6">
        <f>SUM(D15:D24)</f>
        <v>86.47</v>
      </c>
      <c r="E25" s="6"/>
    </row>
    <row r="26" spans="1:5">
      <c r="A26" s="6"/>
      <c r="B26" s="5"/>
      <c r="C26" s="5"/>
      <c r="D26" s="5"/>
      <c r="E26" s="5"/>
    </row>
    <row r="27" spans="1:5">
      <c r="A27" s="4" t="s">
        <v>22</v>
      </c>
      <c r="B27" s="5" t="s">
        <v>7</v>
      </c>
      <c r="C27" s="5" t="str">
        <f>C15</f>
        <v>网络货运监管服务平台</v>
      </c>
      <c r="D27" s="5">
        <f>D3-D15</f>
        <v>30.7</v>
      </c>
      <c r="E27" s="5"/>
    </row>
    <row r="28" spans="1:5">
      <c r="A28" s="6"/>
      <c r="B28" s="5"/>
      <c r="C28" s="5" t="str">
        <f>C16</f>
        <v>京卡发货宝</v>
      </c>
      <c r="D28" s="5">
        <f>D4-D16</f>
        <v>4.85</v>
      </c>
      <c r="E28" s="5"/>
    </row>
    <row r="29" spans="1:5">
      <c r="A29" s="6"/>
      <c r="B29" s="5"/>
      <c r="C29" s="5" t="str">
        <f>C17</f>
        <v>私车公用租赁平台</v>
      </c>
      <c r="D29" s="5">
        <f>D5-D17</f>
        <v>9.7</v>
      </c>
      <c r="E29" s="5"/>
    </row>
    <row r="30" spans="1:5">
      <c r="A30" s="6"/>
      <c r="B30" s="5"/>
      <c r="C30" s="5" t="str">
        <f>C18</f>
        <v>官网系统</v>
      </c>
      <c r="D30" s="5">
        <f t="shared" ref="D30:D40" si="2">D6-D18</f>
        <v>4</v>
      </c>
      <c r="E30" s="5"/>
    </row>
    <row r="31" spans="1:5">
      <c r="A31" s="6"/>
      <c r="B31" s="5"/>
      <c r="C31" s="5" t="str">
        <f>C19</f>
        <v>车队管理系统</v>
      </c>
      <c r="D31" s="5">
        <f t="shared" si="2"/>
        <v>14</v>
      </c>
      <c r="E31" s="5"/>
    </row>
    <row r="32" spans="1:5">
      <c r="A32" s="6"/>
      <c r="B32" s="5"/>
      <c r="C32" s="5" t="str">
        <f>C20</f>
        <v>其他项目定制开发</v>
      </c>
      <c r="D32" s="5">
        <f t="shared" si="2"/>
        <v>53.25</v>
      </c>
      <c r="E32" s="5"/>
    </row>
    <row r="33" spans="1:5">
      <c r="A33" s="6"/>
      <c r="B33" s="5" t="s">
        <v>14</v>
      </c>
      <c r="C33" s="5" t="str">
        <f>C21</f>
        <v>ETC服务代理</v>
      </c>
      <c r="D33" s="5">
        <f t="shared" si="2"/>
        <v>4</v>
      </c>
      <c r="E33" s="5"/>
    </row>
    <row r="34" spans="1:5">
      <c r="A34" s="6"/>
      <c r="B34" s="5"/>
      <c r="C34" s="5" t="str">
        <f>C22</f>
        <v>西安、榆林三级等保</v>
      </c>
      <c r="D34" s="5">
        <f t="shared" si="2"/>
        <v>13.8</v>
      </c>
      <c r="E34" s="5"/>
    </row>
    <row r="35" spans="1:5">
      <c r="A35" s="6"/>
      <c r="B35" s="5"/>
      <c r="C35" s="5" t="str">
        <f>C23</f>
        <v>国家平台云雁接口服务</v>
      </c>
      <c r="D35" s="5">
        <f t="shared" si="2"/>
        <v>6.9</v>
      </c>
      <c r="E35" s="5"/>
    </row>
    <row r="36" spans="1:5">
      <c r="A36" s="6"/>
      <c r="B36" s="5"/>
      <c r="C36" s="5" t="str">
        <f>C24</f>
        <v>中物联车辆定位接口服务</v>
      </c>
      <c r="D36" s="5">
        <f t="shared" si="2"/>
        <v>3.8</v>
      </c>
      <c r="E36" s="5"/>
    </row>
    <row r="37" s="1" customFormat="1" spans="1:5">
      <c r="A37" s="4" t="s">
        <v>19</v>
      </c>
      <c r="B37" s="6"/>
      <c r="C37" s="6"/>
      <c r="D37" s="6">
        <f>SUM(D27:D36)</f>
        <v>145</v>
      </c>
      <c r="E37" s="6"/>
    </row>
    <row r="38" spans="1:5">
      <c r="A38" s="6"/>
      <c r="B38" s="5"/>
      <c r="C38" s="5"/>
      <c r="D38" s="5"/>
      <c r="E38" s="5"/>
    </row>
    <row r="39" spans="1:5">
      <c r="A39" s="4" t="s">
        <v>23</v>
      </c>
      <c r="B39" s="5" t="s">
        <v>24</v>
      </c>
      <c r="C39" s="5" t="s">
        <v>25</v>
      </c>
      <c r="D39" s="5">
        <v>110</v>
      </c>
      <c r="E39" s="5"/>
    </row>
    <row r="40" spans="1:5">
      <c r="A40" s="6"/>
      <c r="B40" s="5"/>
      <c r="C40" s="5" t="s">
        <v>26</v>
      </c>
      <c r="D40" s="5">
        <v>1.5</v>
      </c>
      <c r="E40" s="5"/>
    </row>
    <row r="41" spans="1:5">
      <c r="A41" s="6"/>
      <c r="B41" s="5"/>
      <c r="C41" s="5" t="s">
        <v>27</v>
      </c>
      <c r="D41" s="5">
        <v>3</v>
      </c>
      <c r="E41" s="5"/>
    </row>
    <row r="42" spans="1:5">
      <c r="A42" s="6"/>
      <c r="B42" s="5"/>
      <c r="C42" s="5" t="s">
        <v>28</v>
      </c>
      <c r="D42" s="5">
        <v>0.7</v>
      </c>
      <c r="E42" s="5"/>
    </row>
    <row r="43" spans="1:5">
      <c r="A43" s="6"/>
      <c r="B43" s="5"/>
      <c r="C43" s="5" t="s">
        <v>29</v>
      </c>
      <c r="D43" s="5">
        <v>7</v>
      </c>
      <c r="E43" s="5"/>
    </row>
    <row r="44" spans="1:5">
      <c r="A44" s="6"/>
      <c r="B44" s="5"/>
      <c r="C44" s="5" t="s">
        <v>30</v>
      </c>
      <c r="D44" s="5">
        <v>0.4</v>
      </c>
      <c r="E44" s="5"/>
    </row>
    <row r="45" spans="1:5">
      <c r="A45" s="6"/>
      <c r="B45" s="5"/>
      <c r="C45" s="5" t="s">
        <v>31</v>
      </c>
      <c r="D45" s="5">
        <v>10</v>
      </c>
      <c r="E45" s="5"/>
    </row>
    <row r="46" spans="1:5">
      <c r="A46" s="6"/>
      <c r="B46" s="5"/>
      <c r="C46" s="5" t="s">
        <v>32</v>
      </c>
      <c r="D46" s="5">
        <v>5</v>
      </c>
      <c r="E46" s="5"/>
    </row>
    <row r="47" spans="1:5">
      <c r="A47" s="6"/>
      <c r="B47" s="5"/>
      <c r="C47" s="5" t="s">
        <v>33</v>
      </c>
      <c r="D47" s="5">
        <v>1</v>
      </c>
      <c r="E47" s="5"/>
    </row>
    <row r="48" spans="1:5">
      <c r="A48" s="6"/>
      <c r="B48" s="5"/>
      <c r="C48" s="5" t="s">
        <v>34</v>
      </c>
      <c r="D48" s="5">
        <v>2.4</v>
      </c>
      <c r="E48" s="5"/>
    </row>
    <row r="49" spans="1:5">
      <c r="A49" s="6" t="s">
        <v>19</v>
      </c>
      <c r="B49" s="5"/>
      <c r="C49" s="5"/>
      <c r="D49" s="6">
        <f>SUM(D39:D48)</f>
        <v>141</v>
      </c>
      <c r="E49" s="5"/>
    </row>
    <row r="50" spans="1:5">
      <c r="A50" s="6"/>
      <c r="B50" s="5"/>
      <c r="C50" s="5"/>
      <c r="D50" s="5"/>
      <c r="E50" s="5"/>
    </row>
    <row r="51" spans="1:5">
      <c r="A51" s="4" t="s">
        <v>35</v>
      </c>
      <c r="B51" s="5"/>
      <c r="C51" s="5"/>
      <c r="D51" s="6">
        <f>D37-D49</f>
        <v>4</v>
      </c>
      <c r="E51" s="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王玉琦</dc:creator>
  <cp:lastModifiedBy>梦จุ๊บ</cp:lastModifiedBy>
  <dcterms:created xsi:type="dcterms:W3CDTF">2021-12-27T08:04:00Z</dcterms:created>
  <dcterms:modified xsi:type="dcterms:W3CDTF">2021-12-27T09:10:03Z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E353270ECDDE4BA0AB036BBC194B0A74</vt:lpwstr>
  </property>
  <property fmtid="{D5CDD505-2E9C-101B-9397-08002B2CF9AE}" pid="3" name="KSOProductBuildVer">
    <vt:lpwstr>2052-11.1.0.11115</vt:lpwstr>
  </property>
</Properties>
</file>